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0490" windowHeight="7200"/>
  </bookViews>
  <sheets>
    <sheet name="Profit Per Employee Calculator" sheetId="1" r:id="rId1"/>
  </sheets>
  <definedNames>
    <definedName name="_xlnm.Print_Area" localSheetId="0">'Profit Per Employee Calculator'!$A$1:$I$26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4" i="1"/>
  <c r="C24" i="1"/>
  <c r="F23" i="1"/>
  <c r="E23" i="1"/>
  <c r="D23" i="1"/>
  <c r="C23" i="1"/>
  <c r="H18" i="1"/>
  <c r="H17" i="1"/>
  <c r="H16" i="1"/>
  <c r="H15" i="1"/>
  <c r="H14" i="1"/>
  <c r="H13" i="1"/>
  <c r="H12" i="1"/>
  <c r="H11" i="1"/>
  <c r="H10" i="1"/>
  <c r="H9" i="1"/>
  <c r="H8" i="1"/>
  <c r="H7" i="1"/>
  <c r="D19" i="1"/>
  <c r="G7" i="1"/>
  <c r="C19" i="1" l="1"/>
  <c r="F19" i="1"/>
  <c r="E19" i="1"/>
  <c r="G8" i="1"/>
  <c r="G9" i="1" s="1"/>
  <c r="G10" i="1" l="1"/>
  <c r="G11" i="1" s="1"/>
  <c r="G12" i="1" s="1"/>
  <c r="G13" i="1" l="1"/>
  <c r="G14" i="1" s="1"/>
  <c r="G15" i="1" s="1"/>
  <c r="G16" i="1" l="1"/>
  <c r="G17" i="1" s="1"/>
  <c r="G18" i="1" s="1"/>
</calcChain>
</file>

<file path=xl/sharedStrings.xml><?xml version="1.0" encoding="utf-8"?>
<sst xmlns="http://schemas.openxmlformats.org/spreadsheetml/2006/main" count="29" uniqueCount="22">
  <si>
    <t>Revenue</t>
  </si>
  <si>
    <t>Month</t>
  </si>
  <si>
    <t>Employee Strength</t>
  </si>
  <si>
    <t>Monthly Revenue ($)</t>
  </si>
  <si>
    <t>Totals</t>
  </si>
  <si>
    <t>Time Period</t>
  </si>
  <si>
    <t>N/A</t>
  </si>
  <si>
    <t>Operating Expenses</t>
  </si>
  <si>
    <t>Previous Year's Strength</t>
  </si>
  <si>
    <t>Profit Per Employee (PPE) Calculationss</t>
  </si>
  <si>
    <t>Profit Per Employee</t>
  </si>
  <si>
    <t>Quarterly PPE (3 months)</t>
  </si>
  <si>
    <t>Half Yearly PPE (6 months)</t>
  </si>
  <si>
    <t>Yearly PPE (12 Months)</t>
  </si>
  <si>
    <t>PPE Monthly</t>
  </si>
  <si>
    <t>Profit Per Employee(PPE) Calculator</t>
  </si>
  <si>
    <t>FTE's  Joined</t>
  </si>
  <si>
    <t>FTE's Left/Fired</t>
  </si>
  <si>
    <t>Total FTE's</t>
  </si>
  <si>
    <t>`</t>
  </si>
  <si>
    <t>LOGO</t>
  </si>
  <si>
    <t>ExcelDownloads.com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</si>
</sst>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0"/>
      <name val="Times New Roman"/>
      <family val="1"/>
    </font>
    <font>
      <b/>
      <sz val="15"/>
      <color theme="0"/>
      <name val="Times New Roman"/>
      <family val="1"/>
    </font>
    <font>
      <b/>
      <sz val="15"/>
      <name val="Times New Roman"/>
      <family val="1"/>
    </font>
    <font>
      <b/>
      <sz val="12"/>
      <color theme="0"/>
      <name val="Times New Roman"/>
      <family val="1"/>
    </font>
    <font>
      <sz val="25"/>
      <color theme="0"/>
      <name val="Trebuchet MS"/>
      <family val="2"/>
    </font>
    <font>
      <b/>
      <sz val="19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4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3" zoomScale="85" zoomScaleNormal="85" workbookViewId="0">
      <selection sqref="A1:I26"/>
    </sheetView>
  </sheetViews>
  <sheetFormatPr defaultRowHeight="15.75" x14ac:dyDescent="0.25"/>
  <cols>
    <col min="1" max="1" width="3" style="1" customWidth="1"/>
    <col min="2" max="2" width="15" style="1" customWidth="1"/>
    <col min="3" max="4" width="20.28515625" style="1" customWidth="1"/>
    <col min="5" max="5" width="16.42578125" style="1" customWidth="1"/>
    <col min="6" max="6" width="17.140625" style="1" bestFit="1" customWidth="1"/>
    <col min="7" max="7" width="17.140625" style="1" customWidth="1"/>
    <col min="8" max="8" width="15.85546875" style="1" bestFit="1" customWidth="1"/>
    <col min="9" max="9" width="3" style="1" customWidth="1"/>
    <col min="10" max="16384" width="9.140625" style="1"/>
  </cols>
  <sheetData>
    <row r="1" spans="1:12" ht="16.5" thickBo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2" ht="33" thickBot="1" x14ac:dyDescent="0.3">
      <c r="A2" s="2"/>
      <c r="B2" s="35" t="s">
        <v>21</v>
      </c>
      <c r="C2" s="36"/>
      <c r="D2" s="36"/>
      <c r="E2" s="36"/>
      <c r="F2" s="36"/>
      <c r="G2" s="37"/>
      <c r="H2" s="34" t="s">
        <v>20</v>
      </c>
      <c r="I2" s="2"/>
    </row>
    <row r="3" spans="1:12" ht="25.5" thickBot="1" x14ac:dyDescent="0.3">
      <c r="A3" s="2"/>
      <c r="B3" s="38" t="s">
        <v>15</v>
      </c>
      <c r="C3" s="39"/>
      <c r="D3" s="39"/>
      <c r="E3" s="39"/>
      <c r="F3" s="39"/>
      <c r="G3" s="40"/>
      <c r="H3" s="34"/>
      <c r="I3" s="2"/>
    </row>
    <row r="4" spans="1:12" ht="23.25" customHeight="1" thickBot="1" x14ac:dyDescent="0.3">
      <c r="A4" s="2"/>
      <c r="B4" s="31" t="s">
        <v>0</v>
      </c>
      <c r="C4" s="31"/>
      <c r="D4" s="26" t="s">
        <v>7</v>
      </c>
      <c r="E4" s="14" t="s">
        <v>2</v>
      </c>
      <c r="F4" s="15"/>
      <c r="G4" s="16"/>
      <c r="H4" s="26" t="s">
        <v>14</v>
      </c>
      <c r="I4" s="2"/>
    </row>
    <row r="5" spans="1:12" ht="45.75" thickBot="1" x14ac:dyDescent="0.3">
      <c r="A5" s="2"/>
      <c r="B5" s="3" t="s">
        <v>1</v>
      </c>
      <c r="C5" s="4" t="s">
        <v>3</v>
      </c>
      <c r="D5" s="27"/>
      <c r="E5" s="4" t="s">
        <v>16</v>
      </c>
      <c r="F5" s="4" t="s">
        <v>17</v>
      </c>
      <c r="G5" s="4" t="s">
        <v>18</v>
      </c>
      <c r="H5" s="27"/>
      <c r="I5" s="2"/>
    </row>
    <row r="6" spans="1:12" ht="20.25" thickBot="1" x14ac:dyDescent="0.3">
      <c r="A6" s="2"/>
      <c r="B6" s="5" t="s">
        <v>6</v>
      </c>
      <c r="C6" s="5" t="s">
        <v>6</v>
      </c>
      <c r="D6" s="5" t="s">
        <v>6</v>
      </c>
      <c r="E6" s="32" t="s">
        <v>8</v>
      </c>
      <c r="F6" s="33"/>
      <c r="G6" s="11">
        <v>14</v>
      </c>
      <c r="H6" s="12"/>
      <c r="I6" s="2"/>
    </row>
    <row r="7" spans="1:12" ht="20.25" thickBot="1" x14ac:dyDescent="0.3">
      <c r="A7" s="2"/>
      <c r="B7" s="5">
        <v>43101</v>
      </c>
      <c r="C7" s="6">
        <v>150000</v>
      </c>
      <c r="D7" s="6">
        <v>78000</v>
      </c>
      <c r="E7" s="7">
        <v>1</v>
      </c>
      <c r="F7" s="7">
        <v>0</v>
      </c>
      <c r="G7" s="8">
        <f t="shared" ref="G7:G18" si="0">G6+E7-F7</f>
        <v>15</v>
      </c>
      <c r="H7" s="12">
        <f>IF(C7="","",(C7-D7)/G7)</f>
        <v>4800</v>
      </c>
      <c r="I7" s="2"/>
      <c r="L7" s="1" t="s">
        <v>19</v>
      </c>
    </row>
    <row r="8" spans="1:12" ht="20.25" thickBot="1" x14ac:dyDescent="0.3">
      <c r="A8" s="2"/>
      <c r="B8" s="5">
        <v>43132</v>
      </c>
      <c r="C8" s="6">
        <v>186000</v>
      </c>
      <c r="D8" s="6">
        <v>82500</v>
      </c>
      <c r="E8" s="7">
        <v>3</v>
      </c>
      <c r="F8" s="7">
        <v>0</v>
      </c>
      <c r="G8" s="8">
        <f t="shared" si="0"/>
        <v>18</v>
      </c>
      <c r="H8" s="12">
        <f t="shared" ref="H8:H18" si="1">IF(C8="","",(C8-D8)/G8)</f>
        <v>5750</v>
      </c>
      <c r="I8" s="2"/>
    </row>
    <row r="9" spans="1:12" ht="20.25" thickBot="1" x14ac:dyDescent="0.3">
      <c r="A9" s="2"/>
      <c r="B9" s="5">
        <v>43160</v>
      </c>
      <c r="C9" s="6">
        <v>210000</v>
      </c>
      <c r="D9" s="6">
        <v>85000</v>
      </c>
      <c r="E9" s="7">
        <v>2</v>
      </c>
      <c r="F9" s="7">
        <v>1</v>
      </c>
      <c r="G9" s="8">
        <f t="shared" si="0"/>
        <v>19</v>
      </c>
      <c r="H9" s="12">
        <f t="shared" si="1"/>
        <v>6578.9473684210525</v>
      </c>
      <c r="I9" s="2"/>
    </row>
    <row r="10" spans="1:12" ht="20.25" thickBot="1" x14ac:dyDescent="0.3">
      <c r="A10" s="2"/>
      <c r="B10" s="5">
        <v>43191</v>
      </c>
      <c r="C10" s="6">
        <v>140000</v>
      </c>
      <c r="D10" s="6">
        <v>75000</v>
      </c>
      <c r="E10" s="7">
        <v>0</v>
      </c>
      <c r="F10" s="7">
        <v>5</v>
      </c>
      <c r="G10" s="8">
        <f t="shared" si="0"/>
        <v>14</v>
      </c>
      <c r="H10" s="12">
        <f t="shared" si="1"/>
        <v>4642.8571428571431</v>
      </c>
      <c r="I10" s="2"/>
    </row>
    <row r="11" spans="1:12" ht="20.25" thickBot="1" x14ac:dyDescent="0.3">
      <c r="A11" s="2"/>
      <c r="B11" s="5">
        <v>43221</v>
      </c>
      <c r="C11" s="6">
        <v>197000</v>
      </c>
      <c r="D11" s="6">
        <v>84300</v>
      </c>
      <c r="E11" s="7">
        <v>3</v>
      </c>
      <c r="F11" s="7">
        <v>0</v>
      </c>
      <c r="G11" s="8">
        <f t="shared" si="0"/>
        <v>17</v>
      </c>
      <c r="H11" s="12">
        <f t="shared" si="1"/>
        <v>6629.411764705882</v>
      </c>
      <c r="I11" s="2"/>
    </row>
    <row r="12" spans="1:12" ht="20.25" thickBot="1" x14ac:dyDescent="0.3">
      <c r="A12" s="2"/>
      <c r="B12" s="5">
        <v>43252</v>
      </c>
      <c r="C12" s="6">
        <v>225500</v>
      </c>
      <c r="D12" s="6">
        <v>91400</v>
      </c>
      <c r="E12" s="7">
        <v>1</v>
      </c>
      <c r="F12" s="7">
        <v>0</v>
      </c>
      <c r="G12" s="8">
        <f t="shared" si="0"/>
        <v>18</v>
      </c>
      <c r="H12" s="12">
        <f t="shared" si="1"/>
        <v>7450</v>
      </c>
      <c r="I12" s="2"/>
    </row>
    <row r="13" spans="1:12" ht="20.25" thickBot="1" x14ac:dyDescent="0.3">
      <c r="A13" s="2"/>
      <c r="B13" s="5">
        <v>43282</v>
      </c>
      <c r="C13" s="6">
        <v>202550</v>
      </c>
      <c r="D13" s="6">
        <v>88600</v>
      </c>
      <c r="E13" s="7">
        <v>1</v>
      </c>
      <c r="F13" s="7">
        <v>0</v>
      </c>
      <c r="G13" s="8">
        <f t="shared" si="0"/>
        <v>19</v>
      </c>
      <c r="H13" s="12">
        <f t="shared" si="1"/>
        <v>5997.3684210526317</v>
      </c>
      <c r="I13" s="2"/>
    </row>
    <row r="14" spans="1:12" ht="20.25" thickBot="1" x14ac:dyDescent="0.3">
      <c r="A14" s="2"/>
      <c r="B14" s="5">
        <v>43313</v>
      </c>
      <c r="C14" s="6">
        <v>257600</v>
      </c>
      <c r="D14" s="6">
        <v>96000</v>
      </c>
      <c r="E14" s="7">
        <v>3</v>
      </c>
      <c r="F14" s="7">
        <v>1</v>
      </c>
      <c r="G14" s="8">
        <f t="shared" si="0"/>
        <v>21</v>
      </c>
      <c r="H14" s="12">
        <f t="shared" si="1"/>
        <v>7695.2380952380954</v>
      </c>
      <c r="I14" s="2"/>
    </row>
    <row r="15" spans="1:12" ht="20.25" thickBot="1" x14ac:dyDescent="0.3">
      <c r="A15" s="2"/>
      <c r="B15" s="5">
        <v>43344</v>
      </c>
      <c r="C15" s="6">
        <v>267800</v>
      </c>
      <c r="D15" s="6">
        <v>91500</v>
      </c>
      <c r="E15" s="7">
        <v>4</v>
      </c>
      <c r="F15" s="7">
        <v>0</v>
      </c>
      <c r="G15" s="8">
        <f t="shared" si="0"/>
        <v>25</v>
      </c>
      <c r="H15" s="12">
        <f t="shared" si="1"/>
        <v>7052</v>
      </c>
      <c r="I15" s="2"/>
    </row>
    <row r="16" spans="1:12" ht="20.25" thickBot="1" x14ac:dyDescent="0.3">
      <c r="A16" s="2"/>
      <c r="B16" s="5">
        <v>43374</v>
      </c>
      <c r="C16" s="6">
        <v>205430</v>
      </c>
      <c r="D16" s="6">
        <v>87500</v>
      </c>
      <c r="E16" s="7">
        <v>0</v>
      </c>
      <c r="F16" s="7">
        <v>0</v>
      </c>
      <c r="G16" s="8">
        <f t="shared" si="0"/>
        <v>25</v>
      </c>
      <c r="H16" s="12">
        <f t="shared" si="1"/>
        <v>4717.2</v>
      </c>
      <c r="I16" s="2"/>
    </row>
    <row r="17" spans="1:9" ht="20.25" thickBot="1" x14ac:dyDescent="0.3">
      <c r="A17" s="2"/>
      <c r="B17" s="5">
        <v>43405</v>
      </c>
      <c r="C17" s="6">
        <v>215003</v>
      </c>
      <c r="D17" s="6">
        <v>92000</v>
      </c>
      <c r="E17" s="7">
        <v>0</v>
      </c>
      <c r="F17" s="7">
        <v>1</v>
      </c>
      <c r="G17" s="8">
        <f t="shared" si="0"/>
        <v>24</v>
      </c>
      <c r="H17" s="12">
        <f t="shared" si="1"/>
        <v>5125.125</v>
      </c>
      <c r="I17" s="2"/>
    </row>
    <row r="18" spans="1:9" ht="20.25" thickBot="1" x14ac:dyDescent="0.3">
      <c r="A18" s="2"/>
      <c r="B18" s="5">
        <v>43435</v>
      </c>
      <c r="C18" s="6">
        <v>210000</v>
      </c>
      <c r="D18" s="6">
        <v>89600</v>
      </c>
      <c r="E18" s="7">
        <v>1</v>
      </c>
      <c r="F18" s="7">
        <v>1</v>
      </c>
      <c r="G18" s="8">
        <f t="shared" si="0"/>
        <v>24</v>
      </c>
      <c r="H18" s="12">
        <f t="shared" si="1"/>
        <v>5016.666666666667</v>
      </c>
      <c r="I18" s="2"/>
    </row>
    <row r="19" spans="1:9" ht="20.25" thickBot="1" x14ac:dyDescent="0.3">
      <c r="A19" s="2"/>
      <c r="B19" s="8" t="s">
        <v>4</v>
      </c>
      <c r="C19" s="9">
        <f>SUM(C7:C18)</f>
        <v>2466883</v>
      </c>
      <c r="D19" s="9">
        <f>SUM(D7:D18)</f>
        <v>1041400</v>
      </c>
      <c r="E19" s="8">
        <f>SUM(E7:E18)</f>
        <v>19</v>
      </c>
      <c r="F19" s="8">
        <f>SUM(F7:F18)</f>
        <v>9</v>
      </c>
      <c r="G19" s="8"/>
      <c r="H19" s="12"/>
      <c r="I19" s="2"/>
    </row>
    <row r="20" spans="1:9" ht="16.5" thickBot="1" x14ac:dyDescent="0.3">
      <c r="A20" s="2"/>
      <c r="B20" s="28"/>
      <c r="C20" s="29"/>
      <c r="D20" s="29"/>
      <c r="E20" s="29"/>
      <c r="F20" s="29"/>
      <c r="G20" s="29"/>
      <c r="H20" s="30"/>
      <c r="I20" s="2"/>
    </row>
    <row r="21" spans="1:9" ht="33.75" customHeight="1" thickBot="1" x14ac:dyDescent="0.3">
      <c r="A21" s="2"/>
      <c r="B21" s="17" t="s">
        <v>9</v>
      </c>
      <c r="C21" s="18"/>
      <c r="D21" s="18"/>
      <c r="E21" s="18"/>
      <c r="F21" s="19"/>
      <c r="G21" s="20"/>
      <c r="H21" s="21"/>
      <c r="I21" s="2"/>
    </row>
    <row r="22" spans="1:9" ht="50.25" customHeight="1" thickBot="1" x14ac:dyDescent="0.3">
      <c r="A22" s="2"/>
      <c r="B22" s="4" t="s">
        <v>5</v>
      </c>
      <c r="C22" s="14" t="s">
        <v>10</v>
      </c>
      <c r="D22" s="15"/>
      <c r="E22" s="15"/>
      <c r="F22" s="16"/>
      <c r="G22" s="22"/>
      <c r="H22" s="23"/>
      <c r="I22" s="2"/>
    </row>
    <row r="23" spans="1:9" ht="59.25" thickBot="1" x14ac:dyDescent="0.3">
      <c r="A23" s="2"/>
      <c r="B23" s="10" t="s">
        <v>11</v>
      </c>
      <c r="C23" s="13">
        <f>(SUM(C7:C9)-SUM(D7:D9))/G9</f>
        <v>15815.78947368421</v>
      </c>
      <c r="D23" s="13">
        <f>(SUM(C10:C12)-SUM(D10:D12))/G12</f>
        <v>17322.222222222223</v>
      </c>
      <c r="E23" s="13">
        <f>(SUM(C13:C15)-SUM(D13:D15))/G15</f>
        <v>18074</v>
      </c>
      <c r="F23" s="13">
        <f>(SUM(C16:C18)-SUM(D16:D18))/G18</f>
        <v>15055.541666666666</v>
      </c>
      <c r="G23" s="22"/>
      <c r="H23" s="23"/>
      <c r="I23" s="2"/>
    </row>
    <row r="24" spans="1:9" ht="78.75" thickBot="1" x14ac:dyDescent="0.3">
      <c r="A24" s="2"/>
      <c r="B24" s="10" t="s">
        <v>12</v>
      </c>
      <c r="C24" s="9">
        <f>(SUM(C7:C12)-SUM(D7:D12))/G12</f>
        <v>34016.666666666664</v>
      </c>
      <c r="D24" s="9">
        <f>(SUM(C13:C18)-SUM(D13:D18))/G18</f>
        <v>33882.625</v>
      </c>
      <c r="E24" s="9" t="s">
        <v>6</v>
      </c>
      <c r="F24" s="9" t="s">
        <v>6</v>
      </c>
      <c r="G24" s="22"/>
      <c r="H24" s="23"/>
      <c r="I24" s="2"/>
    </row>
    <row r="25" spans="1:9" ht="59.25" thickBot="1" x14ac:dyDescent="0.3">
      <c r="A25" s="2"/>
      <c r="B25" s="10" t="s">
        <v>13</v>
      </c>
      <c r="C25" s="9">
        <f>(C19-D19)/G18</f>
        <v>59395.125</v>
      </c>
      <c r="D25" s="9" t="s">
        <v>6</v>
      </c>
      <c r="E25" s="9" t="s">
        <v>6</v>
      </c>
      <c r="F25" s="9" t="s">
        <v>6</v>
      </c>
      <c r="G25" s="24"/>
      <c r="H25" s="25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mergeCells count="12">
    <mergeCell ref="B2:G2"/>
    <mergeCell ref="B3:G3"/>
    <mergeCell ref="B20:H20"/>
    <mergeCell ref="H2:H3"/>
    <mergeCell ref="B4:C4"/>
    <mergeCell ref="E6:F6"/>
    <mergeCell ref="C22:F22"/>
    <mergeCell ref="B21:F21"/>
    <mergeCell ref="G21:H25"/>
    <mergeCell ref="E4:G4"/>
    <mergeCell ref="D4:D5"/>
    <mergeCell ref="H4:H5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scale="80" orientation="portrait" r:id="rId1"/>
  <rowBreaks count="1" manualBreakCount="1">
    <brk id="19" max="8" man="1"/>
  </rowBreaks>
  <ignoredErrors>
    <ignoredError sqref="C23:F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Profit Per Employee Calculator</vt:lpstr>
      <vt:lpstr>'Profit Per Employee Calculator'!Print_Area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Profit Per Employee Calculator;www.ExcelDataPro.com</cp:keywords>
  <cp:lastModifiedBy>admin</cp:lastModifiedBy>
  <cp:lastPrinted>2022-02-26T14:39:45Z</cp:lastPrinted>
  <dcterms:created xsi:type="dcterms:W3CDTF">2018-07-08T13:08:45Z</dcterms:created>
  <dcterms:modified xsi:type="dcterms:W3CDTF">2022-02-26T14:58:59Z</dcterms:modified>
</cp:coreProperties>
</file>